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85"/>
  </bookViews>
  <sheets>
    <sheet name="首页内容" sheetId="1" r:id="rId1"/>
    <sheet name="评委打分表" sheetId="2" r:id="rId2"/>
    <sheet name="资质、业绩" sheetId="3" r:id="rId3"/>
    <sheet name="其他管理人员" sheetId="4" r:id="rId4"/>
    <sheet name="否决情况"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<sst xmlns="http://schemas.openxmlformats.org/spreadsheetml/2006/main" count="116" uniqueCount="80">
  <si>
    <r>
      <rPr>
        <u/>
        <sz val="16"/>
        <color theme="1"/>
        <rFont val="宋体"/>
        <charset val="134"/>
        <scheme val="minor"/>
      </rPr>
      <t xml:space="preserve">  310国道眉县青化至渭滨高家镇公路项目涉铁工程铁路营业线施工安全监理(三次)</t>
    </r>
    <r>
      <rPr>
        <sz val="16"/>
        <color theme="1"/>
        <rFont val="宋体"/>
        <charset val="134"/>
        <scheme val="minor"/>
      </rPr>
      <t>中标候选人公示</t>
    </r>
  </si>
  <si>
    <t>项目名称</t>
  </si>
  <si>
    <t>310国道眉县青化至渭滨高家镇公路项目涉铁工程铁路营业线施工安全监理(三次)</t>
  </si>
  <si>
    <t>项目编号</t>
  </si>
  <si>
    <t>E6103003511z02dqm</t>
  </si>
  <si>
    <t>标段名称</t>
  </si>
  <si>
    <t>标段编号</t>
  </si>
  <si>
    <t>E6103003511z02dqmsje</t>
  </si>
  <si>
    <t>招标人名称</t>
  </si>
  <si>
    <t>宝鸡市综合交通建设协调服务中心</t>
  </si>
  <si>
    <t>招标代理机构名称</t>
  </si>
  <si>
    <t>陕西嘉唐建设项目管理有限公司</t>
  </si>
  <si>
    <t>联系人名称</t>
  </si>
  <si>
    <t>冯工</t>
  </si>
  <si>
    <t>联系电话</t>
  </si>
  <si>
    <t>开标时间</t>
  </si>
  <si>
    <t>2026年09月01日09时30分</t>
  </si>
  <si>
    <t>开标地点</t>
  </si>
  <si>
    <t>宝鸡市公共资源交易中心三楼第27开标室</t>
  </si>
  <si>
    <t>中标候选人</t>
  </si>
  <si>
    <t>排序</t>
  </si>
  <si>
    <t>中标候选人名称</t>
  </si>
  <si>
    <t>投标报价（元）</t>
  </si>
  <si>
    <t>质量</t>
  </si>
  <si>
    <t>工期</t>
  </si>
  <si>
    <t>项目负责人姓名</t>
  </si>
  <si>
    <t>证书名称和编号</t>
  </si>
  <si>
    <t>北京交达工程管理集团有限公司</t>
  </si>
  <si>
    <t>严格按照法律法规、现行有关技术标准、规范、规程及合同、设计文件开展工作；在合同期内，确保人员及设施投入满足委托人要求及工程需要，严格机构管理，认真履行职责，提供及时、高效、严谨的监理服务，实现质量、安全、费用、进度、环保等目标要求，全过程严格落实铁路营业线施工安全管控要求，全力保障涉铁段落铁路运营安全与设备稳定；在合同管理、资料管理、信息化管理、组织协调等方面达到委托人满意评价；严格遵守职业道德，廉洁自律。确保合同段交工验收质量评定为合格，竣工验收质量评定为合格。</t>
  </si>
  <si>
    <t>监理服务期：16个月（480天）。其中：施工期16个月（480天），缺陷责任期以交工验收合格为止。</t>
  </si>
  <si>
    <t>孙哲峰</t>
  </si>
  <si>
    <t>中华人民共和国监理工程师注册证书（铁路工程），44018237；
铁路总监理工程师培训合格证书，铁总监培字第2017024849号</t>
  </si>
  <si>
    <t>北京方达工程咨询有限公司</t>
  </si>
  <si>
    <t>张玉虎</t>
  </si>
  <si>
    <t>中华人民共和国监理工程师注册证书（铁路工程），13000319；
铁路总监理工程师培训合格证书，铁总监培字第2009010616号</t>
  </si>
  <si>
    <t>兰州交大工程咨询有限责任公司</t>
  </si>
  <si>
    <t>武均</t>
  </si>
  <si>
    <t>中华人民共和国监理工程师注册证书（铁路工程），37011761；
铁路总监理工程师培训合格证书，铁总监培字第2021016354号</t>
  </si>
  <si>
    <t>其他公示内容</t>
  </si>
  <si>
    <t>提出异议、投诉的渠道和方式：以上评标结果接受社会监督,本次招标活动的投标人或有其他利害关系人对上述公示内容持有异议的，请于公示发布之日起3日内以书面形式向招标人或招标代理机构提出。个人提出异议的，应当在提出异议材料上签署真实姓名，签字并附有效身份证明复印件。以单位名义提出异议的，应由法人代表签字并加盖本单位公章。提出异议的信函的日期以收到之日邮戳为准。异议提出人如在招标人答复后仍存异议，可按照交通运输部令2015年24号第六十三、六十四条有关规定，向宝鸡市交通运输局提出投诉。宝鸡市交通运输局将按照《中华人民共和国招标投标法实施条例》等有关制度认真处理。公示期满无异议，第一中标候选人将作为正式中标人。
招标人：宝鸡市综合交通建设协调服务中心
电话：0917-3806322
监督部门：宝鸡市交通运输局
电话：0917-3806385
招标代理机构：陕西嘉唐建设项目管理有限公司
电话：13572993990</t>
  </si>
  <si>
    <t>公示开始时间</t>
  </si>
  <si>
    <t>公示结束时间</t>
  </si>
  <si>
    <t>评标委员会打分表</t>
  </si>
  <si>
    <t>序号</t>
  </si>
  <si>
    <t>评审内容</t>
  </si>
  <si>
    <t>一</t>
  </si>
  <si>
    <r>
      <rPr>
        <sz val="11"/>
        <color theme="1"/>
        <rFont val="宋体"/>
        <charset val="134"/>
        <scheme val="minor"/>
      </rPr>
      <t>第一信封：满分</t>
    </r>
    <r>
      <rPr>
        <u/>
        <sz val="11"/>
        <color theme="1"/>
        <rFont val="宋体"/>
        <charset val="134"/>
        <scheme val="minor"/>
      </rPr>
      <t>90</t>
    </r>
    <r>
      <rPr>
        <sz val="11"/>
        <color theme="1"/>
        <rFont val="宋体"/>
        <charset val="134"/>
        <scheme val="minor"/>
      </rPr>
      <t>分</t>
    </r>
  </si>
  <si>
    <t>评委1打分</t>
  </si>
  <si>
    <t>评委2打分</t>
  </si>
  <si>
    <t>评委3打分</t>
  </si>
  <si>
    <t>评委4打分</t>
  </si>
  <si>
    <t>评委5打分</t>
  </si>
  <si>
    <t>综合得分</t>
  </si>
  <si>
    <t>二</t>
  </si>
  <si>
    <r>
      <rPr>
        <sz val="11"/>
        <color theme="1"/>
        <rFont val="宋体"/>
        <charset val="134"/>
        <scheme val="minor"/>
      </rPr>
      <t>第二信封：满分</t>
    </r>
    <r>
      <rPr>
        <u/>
        <sz val="11"/>
        <color theme="1"/>
        <rFont val="宋体"/>
        <charset val="134"/>
        <scheme val="minor"/>
      </rPr>
      <t>10</t>
    </r>
    <r>
      <rPr>
        <sz val="11"/>
        <color theme="1"/>
        <rFont val="宋体"/>
        <charset val="134"/>
        <scheme val="minor"/>
      </rPr>
      <t>分</t>
    </r>
  </si>
  <si>
    <t>三</t>
  </si>
  <si>
    <t>汇总得分</t>
  </si>
  <si>
    <t>中标候选人资质、业绩情况</t>
  </si>
  <si>
    <t>响应招标文件资格要求情况及资质证书名称、等级</t>
  </si>
  <si>
    <t>业绩名称</t>
  </si>
  <si>
    <t>满足；铁路工程监理甲级</t>
  </si>
  <si>
    <t>1.云南省蒙自至文山至砚山高速公路周中寨大桥上跨蒙河铁路立交桥工程
2.池州市永明西路下穿宁安客专工程
3.南京市江北新区沿山大道下穿京沪及林浦铁路立交工程
4.淮南市学院路下穿阜淮铁路立交工程
5.合肥市畅通二环（北环）涉铁工程铜陵北路立交桥工程</t>
  </si>
  <si>
    <t>1.河北兴隆经济开发区西南部区域和精密制造产业园区域基础设施建设工程</t>
  </si>
  <si>
    <t>满足；工程监理综合资质</t>
  </si>
  <si>
    <t>1.潍坊市清平路上跨胶济线、胶济客专立交桥工程</t>
  </si>
  <si>
    <t>拟派项目负责人业绩情况</t>
  </si>
  <si>
    <t>拟派项目负责人姓名</t>
  </si>
  <si>
    <t>1.河北华增达国际物流有限公司铁路专用线工程项目
2.天津市静海城市基础设施建设投资集团有限公司铁路专用线项目施工监理
3.玉河铁路K244+923段至弥蒙高铁K103+423段排水工程涉铁段监理服务
4.2025年唐包线防护栅栏综合整治工程</t>
  </si>
  <si>
    <t>1.定州市农村生活水源江水置换农村水厂以下至农村水源井输水管网建设工程穿越铁路专项EPC总承包监理(二次)</t>
  </si>
  <si>
    <t>中标候选人其他管理人员统计表</t>
  </si>
  <si>
    <t>人员姓名</t>
  </si>
  <si>
    <t>岗位</t>
  </si>
  <si>
    <t>业绩</t>
  </si>
  <si>
    <t>证书及编号</t>
  </si>
  <si>
    <t>/</t>
  </si>
  <si>
    <t>否决投标情况</t>
  </si>
  <si>
    <t>被否决投标人名称</t>
  </si>
  <si>
    <t>否决原因</t>
  </si>
  <si>
    <t>否决依据</t>
  </si>
  <si>
    <t>无</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</si>
</sst>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8">
    <font>
      <sz val="11"/>
      <color theme="1"/>
      <name val="宋体"/>
      <charset val="134"/>
      <scheme val="minor"/>
    </font>
    <font>
      <sz val="12"/>
      <color theme="1"/>
      <name val="宋体"/>
      <charset val="134"/>
      <scheme val="minor"/>
    </font>
    <font>
      <sz val="16"/>
      <color theme="1"/>
      <name val="宋体"/>
      <charset val="134"/>
      <scheme val="minor"/>
    </font>
    <font>
      <sz val="12"/>
      <color indexed="8"/>
      <name val="宋体"/>
      <charset val="134"/>
    </font>
    <font>
      <sz val="12"/>
      <color theme="1"/>
      <name val="宋体"/>
      <charset val="134"/>
    </font>
    <font>
      <u/>
      <sz val="16"/>
      <color theme="1"/>
      <name val="宋体"/>
      <charset val="134"/>
      <scheme val="minor"/>
    </font>
    <font>
      <sz val="14"/>
      <color theme="1"/>
      <name val="宋体"/>
      <charset val="134"/>
      <scheme val="minor"/>
    </font>
    <font>
      <sz val="12"/>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u/>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8" fillId="0" borderId="0">
      <alignment vertical="center"/>
    </xf>
    <xf numFmtId="0" fontId="9" fillId="0" borderId="0">
      <alignment vertical="center"/>
    </xf>
    <xf numFmtId="0" fontId="0" fillId="2" borderId="3">
      <alignment vertical="center"/>
    </xf>
    <xf numFmtId="0" fontId="10" fillId="0" borderId="0">
      <alignment vertical="center"/>
    </xf>
    <xf numFmtId="0" fontId="11" fillId="0" borderId="0">
      <alignment vertical="center"/>
    </xf>
    <xf numFmtId="0" fontId="12" fillId="0" borderId="0">
      <alignment vertical="center"/>
    </xf>
    <xf numFmtId="0" fontId="13" fillId="0" borderId="4">
      <alignment vertical="center"/>
    </xf>
    <xf numFmtId="0" fontId="14" fillId="0" borderId="4">
      <alignment vertical="center"/>
    </xf>
    <xf numFmtId="0" fontId="15" fillId="0" borderId="5">
      <alignment vertical="center"/>
    </xf>
    <xf numFmtId="0" fontId="15" fillId="0" borderId="0">
      <alignment vertical="center"/>
    </xf>
    <xf numFmtId="0" fontId="16" fillId="3" borderId="6">
      <alignment vertical="center"/>
    </xf>
    <xf numFmtId="0" fontId="17" fillId="4" borderId="7">
      <alignment vertical="center"/>
    </xf>
    <xf numFmtId="0" fontId="18" fillId="4" borderId="6">
      <alignment vertical="center"/>
    </xf>
    <xf numFmtId="0" fontId="19" fillId="5" borderId="8">
      <alignment vertical="center"/>
    </xf>
    <xf numFmtId="0" fontId="20" fillId="0" borderId="9">
      <alignment vertical="center"/>
    </xf>
    <xf numFmtId="0" fontId="21" fillId="0" borderId="10">
      <alignment vertical="center"/>
    </xf>
    <xf numFmtId="0" fontId="22" fillId="6" borderId="0">
      <alignment vertical="center"/>
    </xf>
    <xf numFmtId="0" fontId="23" fillId="7" borderId="0">
      <alignment vertical="center"/>
    </xf>
    <xf numFmtId="0" fontId="24" fillId="8" borderId="0">
      <alignment vertical="center"/>
    </xf>
    <xf numFmtId="0" fontId="25" fillId="9" borderId="0">
      <alignment vertical="center"/>
    </xf>
    <xf numFmtId="0" fontId="26" fillId="10" borderId="0">
      <alignment vertical="center"/>
    </xf>
    <xf numFmtId="0" fontId="26" fillId="11" borderId="0">
      <alignment vertical="center"/>
    </xf>
    <xf numFmtId="0" fontId="25" fillId="12" borderId="0">
      <alignment vertical="center"/>
    </xf>
    <xf numFmtId="0" fontId="25" fillId="13" borderId="0">
      <alignment vertical="center"/>
    </xf>
    <xf numFmtId="0" fontId="26" fillId="14" borderId="0">
      <alignment vertical="center"/>
    </xf>
    <xf numFmtId="0" fontId="26" fillId="15" borderId="0">
      <alignment vertical="center"/>
    </xf>
    <xf numFmtId="0" fontId="25" fillId="16" borderId="0">
      <alignment vertical="center"/>
    </xf>
    <xf numFmtId="0" fontId="25" fillId="17" borderId="0">
      <alignment vertical="center"/>
    </xf>
    <xf numFmtId="0" fontId="26" fillId="18" borderId="0">
      <alignment vertical="center"/>
    </xf>
    <xf numFmtId="0" fontId="26" fillId="19" borderId="0">
      <alignment vertical="center"/>
    </xf>
    <xf numFmtId="0" fontId="25" fillId="20" borderId="0">
      <alignment vertical="center"/>
    </xf>
    <xf numFmtId="0" fontId="25" fillId="21" borderId="0">
      <alignment vertical="center"/>
    </xf>
    <xf numFmtId="0" fontId="26" fillId="22" borderId="0">
      <alignment vertical="center"/>
    </xf>
    <xf numFmtId="0" fontId="26" fillId="23" borderId="0">
      <alignment vertical="center"/>
    </xf>
    <xf numFmtId="0" fontId="25" fillId="24" borderId="0">
      <alignment vertical="center"/>
    </xf>
    <xf numFmtId="0" fontId="25" fillId="25" borderId="0">
      <alignment vertical="center"/>
    </xf>
    <xf numFmtId="0" fontId="26" fillId="26" borderId="0">
      <alignment vertical="center"/>
    </xf>
    <xf numFmtId="0" fontId="26" fillId="27" borderId="0">
      <alignment vertical="center"/>
    </xf>
    <xf numFmtId="0" fontId="25" fillId="28" borderId="0">
      <alignment vertical="center"/>
    </xf>
    <xf numFmtId="0" fontId="25" fillId="29" borderId="0">
      <alignment vertical="center"/>
    </xf>
    <xf numFmtId="0" fontId="26" fillId="30" borderId="0">
      <alignment vertical="center"/>
    </xf>
    <xf numFmtId="0" fontId="26" fillId="31" borderId="0">
      <alignment vertical="center"/>
    </xf>
    <xf numFmtId="0" fontId="25" fillId="32" borderId="0">
      <alignment vertical="center"/>
    </xf>
  </cellStyleXfs>
  <cellXfs count="31">
    <xf numFmtId="0" fontId="0" fillId="0" borderId="0" xfId="0" applyAlignment="1">
      <alignment vertical="center"/>
    </xf>
    <xf numFmtId="0" fontId="1" fillId="0" borderId="0" xfId="0" applyFont="1" applyAlignment="1">
      <alignment horizontal="center" vertical="center"/>
    </xf>
    <xf numFmtId="0" fontId="0" fillId="0" borderId="0" xfId="0" applyAlignment="1">
      <alignment horizontal="center" vertical="center"/>
    </xf>
    <xf numFmtId="0" fontId="2" fillId="0" borderId="0" xfId="0" applyFont="1" applyAlignment="1">
      <alignment horizontal="center" vertical="center"/>
    </xf>
    <xf numFmtId="0" fontId="1" fillId="0" borderId="1" xfId="0" applyFont="1" applyBorder="1" applyAlignment="1">
      <alignment horizontal="center" vertical="center"/>
    </xf>
    <xf numFmtId="0" fontId="0" fillId="0" borderId="1" xfId="0" applyBorder="1" applyAlignment="1">
      <alignment horizontal="center" vertical="center"/>
    </xf>
    <xf numFmtId="0" fontId="3" fillId="0" borderId="1" xfId="0" applyFont="1" applyFill="1" applyBorder="1" applyAlignment="1">
      <alignment horizontal="center" vertical="center" wrapText="1"/>
    </xf>
    <xf numFmtId="0" fontId="0" fillId="0" borderId="0" xfId="0" applyAlignment="1">
      <alignment horizontal="left" vertical="center"/>
    </xf>
    <xf numFmtId="0" fontId="1" fillId="0" borderId="1" xfId="0" applyFont="1" applyBorder="1" applyAlignment="1">
      <alignment horizontal="center" vertical="center" wrapText="1"/>
    </xf>
    <xf numFmtId="0" fontId="1" fillId="0" borderId="2" xfId="0" applyFont="1" applyBorder="1" applyAlignment="1">
      <alignment horizontal="left" vertical="center" wrapText="1"/>
    </xf>
    <xf numFmtId="0" fontId="4" fillId="0" borderId="1" xfId="0" applyFont="1" applyBorder="1" applyAlignment="1">
      <alignment horizontal="left" vertical="center" wrapText="1"/>
    </xf>
    <xf numFmtId="0" fontId="3" fillId="0" borderId="1" xfId="0" applyFont="1" applyFill="1" applyBorder="1" applyAlignment="1">
      <alignment horizontal="left" vertical="center" wrapText="1"/>
    </xf>
    <xf numFmtId="0" fontId="0" fillId="0" borderId="0" xfId="0" applyBorder="1" applyAlignment="1">
      <alignment vertical="center"/>
    </xf>
    <xf numFmtId="0" fontId="0" fillId="0" borderId="1" xfId="0" applyFont="1" applyBorder="1" applyAlignment="1">
      <alignment horizontal="center" vertical="center" wrapText="1"/>
    </xf>
    <xf numFmtId="0" fontId="0" fillId="0" borderId="1" xfId="0" applyBorder="1" applyAlignment="1">
      <alignment vertical="center"/>
    </xf>
    <xf numFmtId="0" fontId="0" fillId="0" borderId="1" xfId="0" applyFont="1" applyBorder="1" applyAlignment="1">
      <alignment horizontal="center" vertical="center"/>
    </xf>
    <xf numFmtId="0" fontId="0" fillId="0" borderId="1" xfId="0" applyBorder="1" applyAlignment="1">
      <alignment horizontal="center" vertical="center" wrapText="1"/>
    </xf>
    <xf numFmtId="0" fontId="0" fillId="0" borderId="0" xfId="0" applyAlignment="1">
      <alignment horizontal="left" vertical="center" wrapText="1"/>
    </xf>
    <xf numFmtId="0" fontId="1" fillId="0" borderId="0" xfId="0" applyFont="1" applyBorder="1" applyAlignment="1">
      <alignment vertical="center"/>
    </xf>
    <xf numFmtId="0" fontId="1" fillId="0" borderId="0" xfId="0" applyFont="1" applyBorder="1" applyAlignment="1">
      <alignment horizontal="center" vertical="center"/>
    </xf>
    <xf numFmtId="0" fontId="0" fillId="0" borderId="0" xfId="0" applyBorder="1" applyAlignment="1">
      <alignment horizontal="center" vertical="center"/>
    </xf>
    <xf numFmtId="0" fontId="5" fillId="0" borderId="0" xfId="0" applyFont="1" applyBorder="1" applyAlignment="1">
      <alignment horizontal="center" vertical="center" wrapText="1"/>
    </xf>
    <xf numFmtId="0" fontId="5" fillId="0" borderId="0" xfId="0" applyFont="1" applyBorder="1" applyAlignment="1">
      <alignment horizontal="center" vertical="center"/>
    </xf>
    <xf numFmtId="0" fontId="6" fillId="0" borderId="1" xfId="0" applyFont="1" applyBorder="1" applyAlignment="1">
      <alignment horizontal="center" vertical="center"/>
    </xf>
    <xf numFmtId="0" fontId="1" fillId="0" borderId="1" xfId="0" applyFont="1" applyBorder="1" applyAlignment="1">
      <alignment vertical="center" wrapText="1"/>
    </xf>
    <xf numFmtId="0" fontId="7" fillId="0" borderId="1" xfId="0" applyFont="1" applyBorder="1" applyAlignment="1">
      <alignment vertical="center" wrapText="1"/>
    </xf>
    <xf numFmtId="176" fontId="1" fillId="0" borderId="1" xfId="0" applyNumberFormat="1" applyFont="1" applyBorder="1" applyAlignment="1">
      <alignment horizontal="center" vertical="center"/>
    </xf>
    <xf numFmtId="0" fontId="1" fillId="0" borderId="1" xfId="0" applyFont="1" applyBorder="1" applyAlignment="1">
      <alignment horizontal="left" vertical="center"/>
    </xf>
    <xf numFmtId="0" fontId="1" fillId="0" borderId="1" xfId="0" applyFont="1" applyBorder="1" applyAlignment="1">
      <alignment horizontal="left" vertical="top" wrapText="1"/>
    </xf>
    <xf numFmtId="0" fontId="1" fillId="0" borderId="1" xfId="0" applyFont="1" applyBorder="1" applyAlignment="1">
      <alignment horizontal="left" vertical="top"/>
    </xf>
    <xf numFmtId="31" fontId="1" fillId="0" borderId="1" xfId="0" applyNumberFormat="1"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5"/>
  <sheetViews>
    <sheetView tabSelected="1" zoomScale="70" zoomScaleNormal="70" workbookViewId="0">
      <selection activeCell="P14" sqref="P14"/>
    </sheetView>
  </sheetViews>
  <sheetFormatPr defaultColWidth="9" defaultRowHeight="14.25" outlineLevelCol="7"/>
  <cols>
    <col min="1" max="1" width="10.75" style="12" customWidth="1"/>
    <col min="2" max="2" width="7.25" style="12" customWidth="1"/>
    <col min="3" max="3" width="14.6333333333333" style="12" customWidth="1"/>
    <col min="4" max="4" width="15" style="20" customWidth="1"/>
    <col min="5" max="5" width="25.8916666666667" style="12" customWidth="1"/>
    <col min="6" max="6" width="15" style="12" customWidth="1"/>
    <col min="7" max="7" width="16" style="12" customWidth="1"/>
    <col min="8" max="8" width="22.125" style="12" customWidth="1"/>
    <col min="9" max="16384" width="9" style="12"/>
  </cols>
  <sheetData>
    <row r="1" ht="34" customHeight="1" spans="1:8">
      <c r="A1" s="21" t="s">
        <v>0</v>
      </c>
      <c r="B1" s="22"/>
      <c r="C1" s="22"/>
      <c r="D1" s="22"/>
      <c r="E1" s="22"/>
      <c r="F1" s="22"/>
      <c r="G1" s="22"/>
      <c r="H1" s="22"/>
    </row>
    <row r="2" s="18" customFormat="1" ht="39" customHeight="1" spans="1:8">
      <c r="A2" s="4" t="s">
        <v>1</v>
      </c>
      <c r="B2" s="4"/>
      <c r="C2" s="8" t="s">
        <v>2</v>
      </c>
      <c r="D2" s="4"/>
      <c r="E2" s="4"/>
      <c r="F2" s="4" t="s">
        <v>3</v>
      </c>
      <c r="G2" s="4" t="s">
        <v>4</v>
      </c>
      <c r="H2" s="4"/>
    </row>
    <row r="3" s="18" customFormat="1" ht="41" customHeight="1" spans="1:8">
      <c r="A3" s="4" t="s">
        <v>5</v>
      </c>
      <c r="B3" s="4"/>
      <c r="C3" s="8" t="s">
        <v>2</v>
      </c>
      <c r="D3" s="4"/>
      <c r="E3" s="4"/>
      <c r="F3" s="4" t="s">
        <v>6</v>
      </c>
      <c r="G3" s="4" t="s">
        <v>7</v>
      </c>
      <c r="H3" s="4"/>
    </row>
    <row r="4" s="18" customFormat="1" ht="29" customHeight="1" spans="1:8">
      <c r="A4" s="4" t="s">
        <v>8</v>
      </c>
      <c r="B4" s="4"/>
      <c r="C4" s="4" t="s">
        <v>9</v>
      </c>
      <c r="D4" s="4"/>
      <c r="E4" s="4"/>
      <c r="F4" s="4"/>
      <c r="G4" s="4"/>
      <c r="H4" s="4"/>
    </row>
    <row r="5" s="18" customFormat="1" ht="29" customHeight="1" spans="1:8">
      <c r="A5" s="4" t="s">
        <v>10</v>
      </c>
      <c r="B5" s="4"/>
      <c r="C5" s="4" t="s">
        <v>11</v>
      </c>
      <c r="D5" s="4"/>
      <c r="E5" s="4"/>
      <c r="F5" s="4"/>
      <c r="G5" s="4"/>
      <c r="H5" s="4"/>
    </row>
    <row r="6" s="18" customFormat="1" ht="29" customHeight="1" spans="1:8">
      <c r="A6" s="4" t="s">
        <v>12</v>
      </c>
      <c r="B6" s="4"/>
      <c r="C6" s="4" t="s">
        <v>13</v>
      </c>
      <c r="D6" s="4"/>
      <c r="E6" s="4"/>
      <c r="F6" s="4" t="s">
        <v>14</v>
      </c>
      <c r="G6" s="4">
        <v>13572993990</v>
      </c>
      <c r="H6" s="4"/>
    </row>
    <row r="7" s="18" customFormat="1" ht="29" customHeight="1" spans="1:8">
      <c r="A7" s="4" t="s">
        <v>15</v>
      </c>
      <c r="B7" s="4"/>
      <c r="C7" s="4" t="s">
        <v>16</v>
      </c>
      <c r="D7" s="4"/>
      <c r="E7" s="4"/>
      <c r="F7" s="4" t="s">
        <v>17</v>
      </c>
      <c r="G7" s="4" t="s">
        <v>18</v>
      </c>
      <c r="H7" s="4"/>
    </row>
    <row r="8" s="18" customFormat="1" ht="32" customHeight="1" spans="1:8">
      <c r="A8" s="23" t="s">
        <v>19</v>
      </c>
      <c r="B8" s="23"/>
      <c r="C8" s="23"/>
      <c r="D8" s="23"/>
      <c r="E8" s="23"/>
      <c r="F8" s="23"/>
      <c r="G8" s="23"/>
      <c r="H8" s="23"/>
    </row>
    <row r="9" s="19" customFormat="1" ht="30" customHeight="1" spans="1:8">
      <c r="A9" s="4" t="s">
        <v>20</v>
      </c>
      <c r="B9" s="4" t="s">
        <v>21</v>
      </c>
      <c r="C9" s="4"/>
      <c r="D9" s="4" t="s">
        <v>22</v>
      </c>
      <c r="E9" s="4" t="s">
        <v>23</v>
      </c>
      <c r="F9" s="4" t="s">
        <v>24</v>
      </c>
      <c r="G9" s="4" t="s">
        <v>25</v>
      </c>
      <c r="H9" s="4" t="s">
        <v>26</v>
      </c>
    </row>
    <row r="10" s="18" customFormat="1" ht="326" customHeight="1" spans="1:8">
      <c r="A10" s="4">
        <v>1</v>
      </c>
      <c r="B10" s="8" t="s">
        <v>27</v>
      </c>
      <c r="C10" s="8"/>
      <c r="D10" s="4">
        <v>1490567.76</v>
      </c>
      <c r="E10" s="24" t="s">
        <v>28</v>
      </c>
      <c r="F10" s="25" t="s">
        <v>29</v>
      </c>
      <c r="G10" s="6" t="s">
        <v>30</v>
      </c>
      <c r="H10" s="6" t="s">
        <v>31</v>
      </c>
    </row>
    <row r="11" s="18" customFormat="1" ht="318" customHeight="1" spans="1:8">
      <c r="A11" s="4">
        <v>2</v>
      </c>
      <c r="B11" s="8" t="s">
        <v>32</v>
      </c>
      <c r="C11" s="8"/>
      <c r="D11" s="4">
        <v>1484897.18</v>
      </c>
      <c r="E11" s="24" t="s">
        <v>28</v>
      </c>
      <c r="F11" s="25" t="s">
        <v>29</v>
      </c>
      <c r="G11" s="6" t="s">
        <v>33</v>
      </c>
      <c r="H11" s="6" t="s">
        <v>34</v>
      </c>
    </row>
    <row r="12" s="18" customFormat="1" ht="324" customHeight="1" spans="1:8">
      <c r="A12" s="4">
        <v>3</v>
      </c>
      <c r="B12" s="8" t="s">
        <v>35</v>
      </c>
      <c r="C12" s="8"/>
      <c r="D12" s="26">
        <v>1498151</v>
      </c>
      <c r="E12" s="24" t="s">
        <v>28</v>
      </c>
      <c r="F12" s="25" t="s">
        <v>29</v>
      </c>
      <c r="G12" s="6" t="s">
        <v>36</v>
      </c>
      <c r="H12" s="6" t="s">
        <v>37</v>
      </c>
    </row>
    <row r="13" s="18" customFormat="1" ht="30" customHeight="1" spans="1:8">
      <c r="A13" s="27" t="s">
        <v>38</v>
      </c>
      <c r="B13" s="27"/>
      <c r="C13" s="27"/>
      <c r="D13" s="27"/>
      <c r="E13" s="27"/>
      <c r="F13" s="27"/>
      <c r="G13" s="27"/>
      <c r="H13" s="27"/>
    </row>
    <row r="14" s="18" customFormat="1" ht="206" customHeight="1" spans="1:8">
      <c r="A14" s="28" t="s">
        <v>39</v>
      </c>
      <c r="B14" s="29"/>
      <c r="C14" s="29"/>
      <c r="D14" s="29"/>
      <c r="E14" s="29"/>
      <c r="F14" s="29"/>
      <c r="G14" s="29"/>
      <c r="H14" s="29"/>
    </row>
    <row r="15" ht="24" customHeight="1" spans="1:8">
      <c r="A15" s="4" t="s">
        <v>40</v>
      </c>
      <c r="B15" s="4"/>
      <c r="C15" s="30">
        <v>46267</v>
      </c>
      <c r="D15" s="4"/>
      <c r="E15" s="4" t="s">
        <v>41</v>
      </c>
      <c r="F15" s="30">
        <v>46269</v>
      </c>
      <c r="G15" s="4"/>
      <c r="H15" s="4"/>
    </row>
  </sheetData>
  <mergeCells count="27">
    <mergeCell ref="A1:H1"/>
    <mergeCell ref="A2:B2"/>
    <mergeCell ref="C2:E2"/>
    <mergeCell ref="G2:H2"/>
    <mergeCell ref="A3:B3"/>
    <mergeCell ref="C3:E3"/>
    <mergeCell ref="G3:H3"/>
    <mergeCell ref="A4:B4"/>
    <mergeCell ref="C4:H4"/>
    <mergeCell ref="A5:B5"/>
    <mergeCell ref="C5:H5"/>
    <mergeCell ref="A6:B6"/>
    <mergeCell ref="C6:E6"/>
    <mergeCell ref="G6:H6"/>
    <mergeCell ref="A7:B7"/>
    <mergeCell ref="C7:E7"/>
    <mergeCell ref="G7:H7"/>
    <mergeCell ref="A8:H8"/>
    <mergeCell ref="B9:C9"/>
    <mergeCell ref="B10:C10"/>
    <mergeCell ref="B11:C11"/>
    <mergeCell ref="B12:C12"/>
    <mergeCell ref="A13:H13"/>
    <mergeCell ref="A14:H14"/>
    <mergeCell ref="A15:B15"/>
    <mergeCell ref="C15:D15"/>
    <mergeCell ref="F15:H15"/>
  </mergeCells>
  <printOptions horizontalCentered="1"/>
  <pageMargins left="0.700694444444445" right="0.700694444444445" top="0.751388888888889" bottom="0.393055555555556" header="0.298611111111111" footer="0.298611111111111"/>
  <pageSetup paperSize="9" orientation="landscape" blackAndWhite="1"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8"/>
  <sheetViews>
    <sheetView workbookViewId="0">
      <selection activeCell="Q13" sqref="Q13"/>
    </sheetView>
  </sheetViews>
  <sheetFormatPr defaultColWidth="9" defaultRowHeight="14.25" outlineLevelCol="5"/>
  <cols>
    <col min="1" max="1" width="7.625" style="2" customWidth="1"/>
    <col min="2" max="2" width="22" style="2" customWidth="1"/>
    <col min="3" max="5" width="30.125" customWidth="1"/>
  </cols>
  <sheetData>
    <row r="1" s="12" customFormat="1" ht="47" customHeight="1" spans="1:6">
      <c r="A1" s="3" t="s">
        <v>42</v>
      </c>
      <c r="B1" s="3"/>
      <c r="C1" s="3"/>
      <c r="D1" s="3"/>
      <c r="E1" s="3"/>
      <c r="F1"/>
    </row>
    <row r="2" ht="38" customHeight="1" spans="1:6">
      <c r="A2" s="5" t="s">
        <v>43</v>
      </c>
      <c r="B2" s="5" t="s">
        <v>44</v>
      </c>
      <c r="C2" s="5" t="str">
        <f>首页内容!B10</f>
        <v>北京交达工程管理集团有限公司</v>
      </c>
      <c r="D2" s="5" t="str">
        <f>首页内容!B11</f>
        <v>北京方达工程咨询有限公司</v>
      </c>
      <c r="E2" s="5" t="str">
        <f>首页内容!B12</f>
        <v>兰州交大工程咨询有限责任公司</v>
      </c>
    </row>
    <row r="3" ht="19" customHeight="1" spans="1:6">
      <c r="A3" s="5" t="s">
        <v>45</v>
      </c>
      <c r="B3" s="13" t="s">
        <v>46</v>
      </c>
      <c r="C3" s="14"/>
      <c r="D3" s="14"/>
      <c r="E3" s="14"/>
    </row>
    <row r="4" ht="19" customHeight="1" spans="1:6">
      <c r="A4" s="5">
        <v>1</v>
      </c>
      <c r="B4" s="5" t="s">
        <v>47</v>
      </c>
      <c r="C4" s="5">
        <v>79.6</v>
      </c>
      <c r="D4" s="5">
        <v>63.7</v>
      </c>
      <c r="E4" s="5">
        <v>61.5</v>
      </c>
    </row>
    <row r="5" ht="19" customHeight="1" spans="1:6">
      <c r="A5" s="5">
        <v>2</v>
      </c>
      <c r="B5" s="5" t="s">
        <v>48</v>
      </c>
      <c r="C5" s="5">
        <v>81.5</v>
      </c>
      <c r="D5" s="5">
        <v>65.5</v>
      </c>
      <c r="E5" s="5">
        <v>63.5</v>
      </c>
    </row>
    <row r="6" ht="19" customHeight="1" spans="1:6">
      <c r="A6" s="5">
        <v>3</v>
      </c>
      <c r="B6" s="5" t="s">
        <v>49</v>
      </c>
      <c r="C6" s="5">
        <v>78.7</v>
      </c>
      <c r="D6" s="5">
        <v>61.4</v>
      </c>
      <c r="E6" s="5">
        <v>62.3</v>
      </c>
    </row>
    <row r="7" ht="19" customHeight="1" spans="1:6">
      <c r="A7" s="5">
        <v>4</v>
      </c>
      <c r="B7" s="5" t="s">
        <v>50</v>
      </c>
      <c r="C7" s="5">
        <v>82.2</v>
      </c>
      <c r="D7" s="5">
        <v>66</v>
      </c>
      <c r="E7" s="5">
        <v>65.8</v>
      </c>
    </row>
    <row r="8" ht="19" customHeight="1" spans="1:6">
      <c r="A8" s="5">
        <v>5</v>
      </c>
      <c r="B8" s="5" t="s">
        <v>51</v>
      </c>
      <c r="C8" s="5">
        <v>81</v>
      </c>
      <c r="D8" s="5">
        <v>67.2</v>
      </c>
      <c r="E8" s="5">
        <v>64.1</v>
      </c>
    </row>
    <row r="9" ht="19" customHeight="1" spans="1:6">
      <c r="A9" s="5"/>
      <c r="B9" s="15" t="s">
        <v>52</v>
      </c>
      <c r="C9" s="5">
        <v>80.6</v>
      </c>
      <c r="D9" s="5">
        <v>64.76</v>
      </c>
      <c r="E9" s="5">
        <v>63.44</v>
      </c>
    </row>
    <row r="10" ht="19" customHeight="1" spans="1:6">
      <c r="A10" s="5" t="s">
        <v>53</v>
      </c>
      <c r="B10" s="13" t="s">
        <v>54</v>
      </c>
      <c r="C10" s="14"/>
      <c r="D10" s="14"/>
      <c r="E10" s="14"/>
    </row>
    <row r="11" ht="19" customHeight="1" spans="1:6">
      <c r="A11" s="5">
        <v>1</v>
      </c>
      <c r="B11" s="5" t="s">
        <v>47</v>
      </c>
      <c r="C11" s="5">
        <v>9.99</v>
      </c>
      <c r="D11" s="5">
        <v>9.95</v>
      </c>
      <c r="E11" s="5">
        <v>9.92</v>
      </c>
    </row>
    <row r="12" ht="19" customHeight="1" spans="1:6">
      <c r="A12" s="5">
        <v>2</v>
      </c>
      <c r="B12" s="5" t="s">
        <v>48</v>
      </c>
      <c r="C12" s="5">
        <v>9.99</v>
      </c>
      <c r="D12" s="5">
        <v>9.95</v>
      </c>
      <c r="E12" s="5">
        <v>9.92</v>
      </c>
    </row>
    <row r="13" ht="19" customHeight="1" spans="1:6">
      <c r="A13" s="5">
        <v>3</v>
      </c>
      <c r="B13" s="5" t="s">
        <v>49</v>
      </c>
      <c r="C13" s="5">
        <v>9.99</v>
      </c>
      <c r="D13" s="5">
        <v>9.95</v>
      </c>
      <c r="E13" s="5">
        <v>9.92</v>
      </c>
    </row>
    <row r="14" ht="19" customHeight="1" spans="1:6">
      <c r="A14" s="5">
        <v>4</v>
      </c>
      <c r="B14" s="5" t="s">
        <v>50</v>
      </c>
      <c r="C14" s="5">
        <v>9.99</v>
      </c>
      <c r="D14" s="5">
        <v>9.95</v>
      </c>
      <c r="E14" s="5">
        <v>9.92</v>
      </c>
    </row>
    <row r="15" ht="19" customHeight="1" spans="1:6">
      <c r="A15" s="5">
        <v>5</v>
      </c>
      <c r="B15" s="5" t="s">
        <v>51</v>
      </c>
      <c r="C15" s="5">
        <v>9.99</v>
      </c>
      <c r="D15" s="5">
        <v>9.95</v>
      </c>
      <c r="E15" s="5">
        <v>9.92</v>
      </c>
    </row>
    <row r="16" ht="19" customHeight="1" spans="1:6">
      <c r="A16" s="5"/>
      <c r="B16" s="15" t="s">
        <v>52</v>
      </c>
      <c r="C16" s="5">
        <v>9.99</v>
      </c>
      <c r="D16" s="5">
        <v>9.95</v>
      </c>
      <c r="E16" s="5">
        <v>9.92</v>
      </c>
    </row>
    <row r="17" ht="19" customHeight="1" spans="1:5">
      <c r="A17" s="5" t="s">
        <v>55</v>
      </c>
      <c r="B17" s="16" t="s">
        <v>56</v>
      </c>
      <c r="C17" s="5">
        <f>C16+C9</f>
        <v>90.59</v>
      </c>
      <c r="D17" s="5">
        <f>D16+D9</f>
        <v>74.71</v>
      </c>
      <c r="E17" s="5">
        <f>E16+E9</f>
        <v>73.36</v>
      </c>
    </row>
    <row r="18" ht="41" customHeight="1" spans="1:5">
      <c r="A18" s="17"/>
      <c r="B18" s="17"/>
      <c r="C18" s="17"/>
      <c r="D18" s="17"/>
      <c r="E18" s="17"/>
    </row>
  </sheetData>
  <mergeCells count="2">
    <mergeCell ref="A1:E1"/>
    <mergeCell ref="A18:E18"/>
  </mergeCells>
  <printOptions horizontalCentered="1"/>
  <pageMargins left="0.700694444444445" right="0.700694444444445" top="0.751388888888889" bottom="0.751388888888889" header="0.298611111111111" footer="0.298611111111111"/>
  <pageSetup paperSize="9"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2"/>
  <sheetViews>
    <sheetView zoomScale="85" zoomScaleNormal="85" topLeftCell="B4" workbookViewId="0">
      <selection activeCell="F5" sqref="F5"/>
    </sheetView>
  </sheetViews>
  <sheetFormatPr defaultColWidth="9" defaultRowHeight="14.25" outlineLevelCol="2"/>
  <cols>
    <col min="1" max="1" width="35.75" style="2" customWidth="1"/>
    <col min="2" max="2" width="24.125" style="2" customWidth="1"/>
    <col min="3" max="3" width="68.5" style="2" customWidth="1"/>
    <col min="4" max="16384" width="9" style="2"/>
  </cols>
  <sheetData>
    <row r="1" ht="33" customHeight="1" spans="1:3">
      <c r="A1" s="3" t="s">
        <v>57</v>
      </c>
      <c r="B1" s="3"/>
      <c r="C1" s="3"/>
    </row>
    <row r="2" s="1" customFormat="1" ht="54" customHeight="1" spans="1:3">
      <c r="A2" s="4" t="s">
        <v>21</v>
      </c>
      <c r="B2" s="8" t="s">
        <v>58</v>
      </c>
      <c r="C2" s="4" t="s">
        <v>59</v>
      </c>
    </row>
    <row r="3" s="1" customFormat="1" ht="108" customHeight="1" spans="1:3">
      <c r="A3" s="4" t="str">
        <f>首页内容!B10</f>
        <v>北京交达工程管理集团有限公司</v>
      </c>
      <c r="B3" s="4" t="s">
        <v>60</v>
      </c>
      <c r="C3" s="9" t="s">
        <v>61</v>
      </c>
    </row>
    <row r="4" s="1" customFormat="1" ht="55" customHeight="1" spans="1:3">
      <c r="A4" s="4" t="str">
        <f>首页内容!B11</f>
        <v>北京方达工程咨询有限公司</v>
      </c>
      <c r="B4" s="4" t="s">
        <v>60</v>
      </c>
      <c r="C4" s="10" t="s">
        <v>62</v>
      </c>
    </row>
    <row r="5" s="1" customFormat="1" ht="65" customHeight="1" spans="1:3">
      <c r="A5" s="4" t="str">
        <f>首页内容!B12</f>
        <v>兰州交大工程咨询有限责任公司</v>
      </c>
      <c r="B5" s="4" t="s">
        <v>63</v>
      </c>
      <c r="C5" s="10" t="s">
        <v>64</v>
      </c>
    </row>
    <row r="6" ht="27" customHeight="1" spans="1:3">
      <c r="A6" s="7"/>
      <c r="B6" s="7"/>
      <c r="C6" s="7"/>
    </row>
    <row r="7" ht="103" customHeight="1"/>
    <row r="8" ht="40" customHeight="1" spans="1:3">
      <c r="A8" s="3" t="s">
        <v>65</v>
      </c>
      <c r="B8" s="3"/>
      <c r="C8" s="3"/>
    </row>
    <row r="9" ht="42" customHeight="1" spans="1:3">
      <c r="A9" s="4" t="s">
        <v>21</v>
      </c>
      <c r="B9" s="8" t="s">
        <v>66</v>
      </c>
      <c r="C9" s="4" t="s">
        <v>59</v>
      </c>
    </row>
    <row r="10" ht="89" customHeight="1" spans="1:3">
      <c r="A10" s="4" t="str">
        <f>首页内容!B10</f>
        <v>北京交达工程管理集团有限公司</v>
      </c>
      <c r="B10" s="4" t="s">
        <v>30</v>
      </c>
      <c r="C10" s="11" t="s">
        <v>67</v>
      </c>
    </row>
    <row r="11" ht="69" customHeight="1" spans="1:3">
      <c r="A11" s="4" t="str">
        <f>首页内容!B11</f>
        <v>北京方达工程咨询有限公司</v>
      </c>
      <c r="B11" s="6" t="s">
        <v>33</v>
      </c>
      <c r="C11" s="11" t="s">
        <v>68</v>
      </c>
    </row>
    <row r="12" ht="69" customHeight="1" spans="1:3">
      <c r="A12" s="4" t="str">
        <f>首页内容!B12</f>
        <v>兰州交大工程咨询有限责任公司</v>
      </c>
      <c r="B12" s="6" t="s">
        <v>36</v>
      </c>
      <c r="C12" s="11" t="s">
        <v>64</v>
      </c>
    </row>
  </sheetData>
  <mergeCells count="3">
    <mergeCell ref="A1:C1"/>
    <mergeCell ref="A6:C6"/>
    <mergeCell ref="A8:C8"/>
  </mergeCells>
  <printOptions horizontalCentered="1"/>
  <pageMargins left="0.700694444444445" right="0.700694444444445" top="0.751388888888889" bottom="0.751388888888889" header="0.298611111111111" footer="0.298611111111111"/>
  <pageSetup paperSize="9" orientation="landscape" horizontalDpi="600"/>
  <headerFooter/>
  <rowBreaks count="1" manualBreakCount="1">
    <brk id="7" max="16383"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
  <sheetViews>
    <sheetView workbookViewId="0">
      <selection activeCell="Q13" sqref="Q13"/>
    </sheetView>
  </sheetViews>
  <sheetFormatPr defaultColWidth="9" defaultRowHeight="14.25" outlineLevelRow="5" outlineLevelCol="5"/>
  <cols>
    <col min="1" max="1" width="9" style="2"/>
    <col min="2" max="2" width="30.375" style="2" customWidth="1"/>
    <col min="3" max="3" width="9.625" style="2" customWidth="1"/>
    <col min="4" max="4" width="9.75" style="2" customWidth="1"/>
    <col min="5" max="5" width="46.375" style="2" customWidth="1"/>
    <col min="6" max="6" width="25.275" style="2" customWidth="1"/>
    <col min="7" max="16384" width="9" style="2"/>
  </cols>
  <sheetData>
    <row r="1" ht="36" customHeight="1" spans="1:6">
      <c r="A1" s="3" t="s">
        <v>69</v>
      </c>
      <c r="B1" s="3"/>
      <c r="C1" s="3"/>
      <c r="D1" s="3"/>
      <c r="E1" s="3"/>
      <c r="F1" s="3"/>
    </row>
    <row r="2" ht="24" customHeight="1" spans="1:6">
      <c r="A2" s="5" t="s">
        <v>43</v>
      </c>
      <c r="B2" s="5" t="s">
        <v>21</v>
      </c>
      <c r="C2" s="5" t="s">
        <v>70</v>
      </c>
      <c r="D2" s="5" t="s">
        <v>71</v>
      </c>
      <c r="E2" s="5" t="s">
        <v>72</v>
      </c>
      <c r="F2" s="5" t="s">
        <v>73</v>
      </c>
    </row>
    <row r="3" ht="67" customHeight="1" spans="1:6">
      <c r="A3" s="5" t="s">
        <v>45</v>
      </c>
      <c r="B3" s="5" t="str">
        <f>首页内容!B10</f>
        <v>北京交达工程管理集团有限公司</v>
      </c>
      <c r="C3" s="6" t="s">
        <v>74</v>
      </c>
      <c r="D3" s="6" t="s">
        <v>74</v>
      </c>
      <c r="E3" s="6" t="s">
        <v>74</v>
      </c>
      <c r="F3" s="6" t="s">
        <v>74</v>
      </c>
    </row>
    <row r="4" ht="67" customHeight="1" spans="1:6">
      <c r="A4" s="5" t="s">
        <v>53</v>
      </c>
      <c r="B4" s="5" t="str">
        <f>首页内容!B11</f>
        <v>北京方达工程咨询有限公司</v>
      </c>
      <c r="C4" s="6" t="s">
        <v>74</v>
      </c>
      <c r="D4" s="6" t="s">
        <v>74</v>
      </c>
      <c r="E4" s="6" t="s">
        <v>74</v>
      </c>
      <c r="F4" s="6" t="s">
        <v>74</v>
      </c>
    </row>
    <row r="5" ht="67" customHeight="1" spans="1:6">
      <c r="A5" s="5" t="s">
        <v>55</v>
      </c>
      <c r="B5" s="5" t="str">
        <f>首页内容!B12</f>
        <v>兰州交大工程咨询有限责任公司</v>
      </c>
      <c r="C5" s="6" t="s">
        <v>74</v>
      </c>
      <c r="D5" s="6" t="s">
        <v>74</v>
      </c>
      <c r="E5" s="6" t="s">
        <v>74</v>
      </c>
      <c r="F5" s="6" t="s">
        <v>74</v>
      </c>
    </row>
    <row r="6" ht="24" customHeight="1" spans="1:6">
      <c r="A6" s="7"/>
      <c r="B6" s="7"/>
      <c r="C6" s="7"/>
      <c r="D6" s="7"/>
      <c r="E6" s="7"/>
      <c r="F6" s="7"/>
    </row>
  </sheetData>
  <mergeCells count="2">
    <mergeCell ref="A1:F1"/>
    <mergeCell ref="A6:F6"/>
  </mergeCells>
  <printOptions horizontalCentered="1"/>
  <pageMargins left="0.751388888888889" right="0.751388888888889" top="1" bottom="1" header="0.5" footer="0.5"/>
  <pageSetup paperSize="9"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
  <sheetViews>
    <sheetView workbookViewId="0">
      <selection activeCell="Q13" sqref="Q13"/>
    </sheetView>
  </sheetViews>
  <sheetFormatPr defaultColWidth="9" defaultRowHeight="14.25" outlineLevelRow="2" outlineLevelCol="3"/>
  <cols>
    <col min="1" max="1" width="26.5" style="2" customWidth="1"/>
    <col min="2" max="3" width="38.375" style="2" customWidth="1"/>
    <col min="4" max="4" width="28.5" style="2" customWidth="1"/>
    <col min="5" max="16384" width="9" style="2"/>
  </cols>
  <sheetData>
    <row r="1" ht="42" customHeight="1" spans="1:4">
      <c r="A1" s="3" t="s">
        <v>75</v>
      </c>
      <c r="B1" s="3"/>
      <c r="C1" s="3"/>
      <c r="D1" s="3"/>
    </row>
    <row r="2" s="1" customFormat="1" ht="29" customHeight="1" spans="1:4">
      <c r="A2" s="4" t="s">
        <v>43</v>
      </c>
      <c r="B2" s="4" t="s">
        <v>76</v>
      </c>
      <c r="C2" s="4" t="s">
        <v>77</v>
      </c>
      <c r="D2" s="4" t="s">
        <v>78</v>
      </c>
    </row>
    <row r="3" s="1" customFormat="1" ht="29" customHeight="1" spans="1:4">
      <c r="A3" s="4">
        <v>1</v>
      </c>
      <c r="B3" s="4" t="s">
        <v>79</v>
      </c>
      <c r="C3" s="4"/>
      <c r="D3" s="4"/>
    </row>
  </sheetData>
  <mergeCells count="1">
    <mergeCell ref="A1:D1"/>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5</vt:i4>
      </vt:variant>
    </vt:vector>
  </HeadingPairs>
  <TitlesOfParts>
    <vt:vector size="5" baseType="lpstr">
      <vt:lpstr>首页内容</vt:lpstr>
      <vt:lpstr>评委打分表</vt:lpstr>
      <vt:lpstr>资质、业绩</vt:lpstr>
      <vt:lpstr>其他管理人员</vt:lpstr>
      <vt:lpstr>否决情况</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kylin</cp:lastModifiedBy>
  <dcterms:created xsi:type="dcterms:W3CDTF">2023-05-13T11:15:00Z</dcterms:created>
  <dcterms:modified xsi:type="dcterms:W3CDTF">2026-09-02T16:59:40Z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2052-12.1.2.23578</vt:lpwstr>
  </property>
  <property fmtid="{D5CDD505-2E9C-101B-9397-08002B2CF9AE}" pid="3" name="ICV">
    <vt:lpwstr>453C01A95A024890977238CECA23D2D6_13</vt:lpwstr>
  </property>
  <property fmtid="{D5CDD505-2E9C-101B-9397-08002B2CF9AE}" pid="4" name="CalculationRule">
    <vt:i4>0</vt:i4>
  </property>
</Properties>
</file>